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Andi munka\2026\NGSZ\"/>
    </mc:Choice>
  </mc:AlternateContent>
  <xr:revisionPtr revIDLastSave="0" documentId="13_ncr:1_{D4A39CBF-2447-40A0-934C-1063D06F0A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3" i="1" l="1"/>
  <c r="J13" i="1" s="1"/>
  <c r="N13" i="1" s="1"/>
  <c r="R13" i="1" s="1"/>
  <c r="F9" i="1" l="1"/>
  <c r="J9" i="1" s="1"/>
  <c r="N9" i="1" s="1"/>
  <c r="R9" i="1" s="1"/>
  <c r="F8" i="1"/>
  <c r="J8" i="1" s="1"/>
  <c r="N8" i="1" s="1"/>
  <c r="R8" i="1" s="1"/>
  <c r="F7" i="1"/>
  <c r="J7" i="1" s="1"/>
  <c r="N7" i="1" s="1"/>
  <c r="R7" i="1" s="1"/>
  <c r="F6" i="1"/>
  <c r="J6" i="1" s="1"/>
  <c r="N6" i="1" s="1"/>
  <c r="R6" i="1" s="1"/>
  <c r="F5" i="1"/>
  <c r="J5" i="1" s="1"/>
  <c r="N5" i="1" s="1"/>
  <c r="R5" i="1" s="1"/>
  <c r="F4" i="1"/>
  <c r="J4" i="1" s="1"/>
  <c r="N4" i="1" s="1"/>
  <c r="R4" i="1" s="1"/>
  <c r="F3" i="1"/>
  <c r="J3" i="1" s="1"/>
  <c r="N3" i="1" s="1"/>
  <c r="R3" i="1" s="1"/>
  <c r="F19" i="1"/>
  <c r="J19" i="1" s="1"/>
  <c r="N19" i="1" s="1"/>
  <c r="R19" i="1" s="1"/>
  <c r="F18" i="1"/>
  <c r="J18" i="1" s="1"/>
  <c r="N18" i="1" s="1"/>
  <c r="R18" i="1" s="1"/>
  <c r="F17" i="1"/>
  <c r="J17" i="1" s="1"/>
  <c r="N17" i="1" s="1"/>
  <c r="R17" i="1" s="1"/>
  <c r="F16" i="1"/>
  <c r="J16" i="1" s="1"/>
  <c r="N16" i="1" s="1"/>
  <c r="R16" i="1" s="1"/>
  <c r="F15" i="1"/>
  <c r="J15" i="1" s="1"/>
  <c r="N15" i="1" s="1"/>
  <c r="R15" i="1" s="1"/>
  <c r="F14" i="1"/>
  <c r="J14" i="1" s="1"/>
  <c r="N14" i="1" s="1"/>
  <c r="R14" i="1" s="1"/>
  <c r="F12" i="1"/>
  <c r="J12" i="1" s="1"/>
  <c r="N12" i="1" s="1"/>
  <c r="R12" i="1" s="1"/>
  <c r="F11" i="1"/>
  <c r="J11" i="1" s="1"/>
  <c r="F2" i="1"/>
  <c r="J2" i="1" s="1"/>
  <c r="N2" i="1" s="1"/>
  <c r="R2" i="1" s="1"/>
  <c r="Q20" i="1"/>
  <c r="P20" i="1"/>
  <c r="O20" i="1"/>
  <c r="M20" i="1"/>
  <c r="L20" i="1"/>
  <c r="K20" i="1"/>
  <c r="I20" i="1"/>
  <c r="H20" i="1"/>
  <c r="G20" i="1"/>
  <c r="E20" i="1"/>
  <c r="D20" i="1"/>
  <c r="C20" i="1"/>
  <c r="Q10" i="1"/>
  <c r="P10" i="1"/>
  <c r="O10" i="1"/>
  <c r="M10" i="1"/>
  <c r="L10" i="1"/>
  <c r="K10" i="1"/>
  <c r="I10" i="1"/>
  <c r="H10" i="1"/>
  <c r="G10" i="1"/>
  <c r="E10" i="1"/>
  <c r="D10" i="1"/>
  <c r="C10" i="1"/>
  <c r="B21" i="1"/>
  <c r="M21" i="1" l="1"/>
  <c r="L21" i="1"/>
  <c r="H21" i="1"/>
  <c r="Q21" i="1"/>
  <c r="P21" i="1"/>
  <c r="O21" i="1"/>
  <c r="K21" i="1"/>
  <c r="I21" i="1"/>
  <c r="G21" i="1"/>
  <c r="E21" i="1"/>
  <c r="D21" i="1"/>
  <c r="J20" i="1"/>
  <c r="F20" i="1"/>
  <c r="N11" i="1"/>
  <c r="F10" i="1"/>
  <c r="R10" i="1"/>
  <c r="N10" i="1"/>
  <c r="J10" i="1"/>
  <c r="C21" i="1"/>
  <c r="J21" i="1" l="1"/>
  <c r="F21" i="1"/>
  <c r="N20" i="1"/>
  <c r="N21" i="1" s="1"/>
  <c r="R11" i="1"/>
  <c r="R20" i="1" s="1"/>
  <c r="R21" i="1" s="1"/>
</calcChain>
</file>

<file path=xl/sharedStrings.xml><?xml version="1.0" encoding="utf-8"?>
<sst xmlns="http://schemas.openxmlformats.org/spreadsheetml/2006/main" count="37" uniqueCount="29">
  <si>
    <t>December havi bérfelhasználás</t>
  </si>
  <si>
    <t>Január havi bérfelhasználás</t>
  </si>
  <si>
    <t>Február havi bérfelhasználás</t>
  </si>
  <si>
    <t>Március havi bérfelhasználás</t>
  </si>
  <si>
    <t>Április havi bérfelhasználás</t>
  </si>
  <si>
    <t>Május havi bérfelhasználás</t>
  </si>
  <si>
    <t>Június havi bérfelhasználás</t>
  </si>
  <si>
    <t>Július havi bérfelhasználás</t>
  </si>
  <si>
    <t>Augusztus havi bérfelhasználás</t>
  </si>
  <si>
    <t>Szeptember havi bérfelhasználás</t>
  </si>
  <si>
    <t>Október havi bérfelhasználás</t>
  </si>
  <si>
    <t>November havi bérfelhasználás</t>
  </si>
  <si>
    <t>Létszám</t>
  </si>
  <si>
    <t>Törvény szerinti illetmények, munkabérek (K1101)</t>
  </si>
  <si>
    <t>Céljuttatás, projektprémium (K1103)</t>
  </si>
  <si>
    <t>Végkielégítés (K1105)</t>
  </si>
  <si>
    <t>Jubileumi jutalom (K1106)</t>
  </si>
  <si>
    <t>Béren kívüli juttatások (K1107)</t>
  </si>
  <si>
    <t>Közlekedési költségtérítés (K1109)</t>
  </si>
  <si>
    <t>Egyéb költségtérítések (K1110)</t>
  </si>
  <si>
    <t>Foglalkoztatottak egyéb személyi juttatásai (K1113)</t>
  </si>
  <si>
    <t>Vezetői munkakört betöltő munkavállalók:</t>
  </si>
  <si>
    <t>Munkavállalók mindösszesen:</t>
  </si>
  <si>
    <t>Egyéb munkakört betöltő munkavállalók:</t>
  </si>
  <si>
    <t>I. negyedév összesen</t>
  </si>
  <si>
    <t>I-II. negyedév összesen</t>
  </si>
  <si>
    <t>I-III. negyedév összesen</t>
  </si>
  <si>
    <t>I-IV. negyedév összesen</t>
  </si>
  <si>
    <t>Készenléti, ügyeleti, helyettesítési díj, túlóra (K1104)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</si>
</sst>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double">
        <color auto="1"/>
      </top>
      <bottom style="double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double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/>
      <top style="medium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 style="hair">
        <color auto="1"/>
      </right>
      <top style="medium">
        <color auto="1"/>
      </top>
      <bottom style="double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double">
        <color auto="1"/>
      </top>
      <bottom style="double">
        <color auto="1"/>
      </bottom>
      <diagonal/>
    </border>
    <border>
      <left/>
      <right style="hair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/>
      <bottom style="hair">
        <color auto="1"/>
      </bottom>
      <diagonal/>
    </border>
    <border>
      <left style="medium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double">
        <color auto="1"/>
      </right>
      <top style="hair">
        <color auto="1"/>
      </top>
      <bottom/>
      <diagonal/>
    </border>
    <border>
      <left style="medium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 wrapText="1"/>
    </xf>
    <xf numFmtId="3" fontId="2" fillId="0" borderId="3" xfId="0" applyNumberFormat="1" applyFont="1" applyBorder="1" applyAlignment="1">
      <alignment horizontal="right" vertical="center" wrapText="1"/>
    </xf>
    <xf numFmtId="3" fontId="2" fillId="0" borderId="5" xfId="0" applyNumberFormat="1" applyFont="1" applyBorder="1" applyAlignment="1">
      <alignment horizontal="right" vertical="center" wrapText="1"/>
    </xf>
    <xf numFmtId="3" fontId="2" fillId="2" borderId="7" xfId="0" applyNumberFormat="1" applyFont="1" applyFill="1" applyBorder="1" applyAlignment="1">
      <alignment horizontal="right" vertical="center"/>
    </xf>
    <xf numFmtId="3" fontId="2" fillId="2" borderId="9" xfId="0" applyNumberFormat="1" applyFont="1" applyFill="1" applyBorder="1" applyAlignment="1">
      <alignment horizontal="right" vertical="center"/>
    </xf>
    <xf numFmtId="3" fontId="2" fillId="0" borderId="11" xfId="0" applyNumberFormat="1" applyFont="1" applyBorder="1" applyAlignment="1">
      <alignment horizontal="right" vertical="center" wrapText="1"/>
    </xf>
    <xf numFmtId="3" fontId="2" fillId="0" borderId="12" xfId="0" applyNumberFormat="1" applyFont="1" applyBorder="1" applyAlignment="1">
      <alignment horizontal="right" vertical="center" wrapText="1"/>
    </xf>
    <xf numFmtId="3" fontId="2" fillId="2" borderId="13" xfId="0" applyNumberFormat="1" applyFont="1" applyFill="1" applyBorder="1" applyAlignment="1">
      <alignment horizontal="right" vertical="center"/>
    </xf>
    <xf numFmtId="3" fontId="2" fillId="0" borderId="14" xfId="0" applyNumberFormat="1" applyFont="1" applyBorder="1" applyAlignment="1">
      <alignment horizontal="right" vertical="center" wrapText="1"/>
    </xf>
    <xf numFmtId="3" fontId="2" fillId="2" borderId="15" xfId="0" applyNumberFormat="1" applyFont="1" applyFill="1" applyBorder="1" applyAlignment="1">
      <alignment horizontal="right" vertical="center"/>
    </xf>
    <xf numFmtId="3" fontId="2" fillId="3" borderId="1" xfId="0" applyNumberFormat="1" applyFont="1" applyFill="1" applyBorder="1" applyAlignment="1">
      <alignment horizontal="right" vertical="center" wrapText="1"/>
    </xf>
    <xf numFmtId="3" fontId="2" fillId="3" borderId="3" xfId="0" applyNumberFormat="1" applyFont="1" applyFill="1" applyBorder="1" applyAlignment="1">
      <alignment horizontal="right" vertical="center" wrapText="1"/>
    </xf>
    <xf numFmtId="3" fontId="2" fillId="3" borderId="7" xfId="0" applyNumberFormat="1" applyFont="1" applyFill="1" applyBorder="1" applyAlignment="1">
      <alignment horizontal="right" vertical="center"/>
    </xf>
    <xf numFmtId="3" fontId="2" fillId="3" borderId="5" xfId="0" applyNumberFormat="1" applyFont="1" applyFill="1" applyBorder="1" applyAlignment="1">
      <alignment horizontal="right" vertical="center" wrapText="1"/>
    </xf>
    <xf numFmtId="3" fontId="2" fillId="3" borderId="9" xfId="0" applyNumberFormat="1" applyFont="1" applyFill="1" applyBorder="1" applyAlignment="1">
      <alignment horizontal="right" vertical="center"/>
    </xf>
    <xf numFmtId="3" fontId="2" fillId="3" borderId="2" xfId="0" applyNumberFormat="1" applyFont="1" applyFill="1" applyBorder="1" applyAlignment="1">
      <alignment horizontal="right" vertical="center" wrapText="1"/>
    </xf>
    <xf numFmtId="3" fontId="2" fillId="3" borderId="4" xfId="0" applyNumberFormat="1" applyFont="1" applyFill="1" applyBorder="1" applyAlignment="1">
      <alignment horizontal="right" vertical="center" wrapText="1"/>
    </xf>
    <xf numFmtId="3" fontId="2" fillId="3" borderId="8" xfId="0" applyNumberFormat="1" applyFont="1" applyFill="1" applyBorder="1" applyAlignment="1">
      <alignment horizontal="right" vertical="center"/>
    </xf>
    <xf numFmtId="3" fontId="2" fillId="3" borderId="6" xfId="0" applyNumberFormat="1" applyFont="1" applyFill="1" applyBorder="1" applyAlignment="1">
      <alignment horizontal="right" vertical="center" wrapText="1"/>
    </xf>
    <xf numFmtId="3" fontId="2" fillId="3" borderId="10" xfId="0" applyNumberFormat="1" applyFont="1" applyFill="1" applyBorder="1" applyAlignment="1">
      <alignment horizontal="right" vertical="center"/>
    </xf>
    <xf numFmtId="0" fontId="2" fillId="0" borderId="16" xfId="0" applyFont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3" fontId="2" fillId="2" borderId="23" xfId="0" applyNumberFormat="1" applyFont="1" applyFill="1" applyBorder="1" applyAlignment="1">
      <alignment horizontal="right" vertical="center"/>
    </xf>
    <xf numFmtId="3" fontId="2" fillId="2" borderId="24" xfId="0" applyNumberFormat="1" applyFont="1" applyFill="1" applyBorder="1" applyAlignment="1">
      <alignment horizontal="right" vertical="center"/>
    </xf>
    <xf numFmtId="0" fontId="2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3" fontId="2" fillId="0" borderId="20" xfId="0" applyNumberFormat="1" applyFont="1" applyBorder="1" applyAlignment="1">
      <alignment horizontal="right" vertical="center" wrapText="1"/>
    </xf>
    <xf numFmtId="3" fontId="2" fillId="0" borderId="21" xfId="0" applyNumberFormat="1" applyFont="1" applyBorder="1" applyAlignment="1">
      <alignment horizontal="right" vertical="center" wrapText="1"/>
    </xf>
    <xf numFmtId="3" fontId="2" fillId="0" borderId="22" xfId="0" applyNumberFormat="1" applyFont="1" applyBorder="1" applyAlignment="1">
      <alignment horizontal="righ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1"/>
  <sheetViews>
    <sheetView tabSelected="1" zoomScaleNormal="100" workbookViewId="0">
      <pane xSplit="1" ySplit="1" topLeftCell="B7" activePane="bottomRight" state="frozen"/>
      <selection pane="topRight" activeCell="B1" sqref="B1"/>
      <selection pane="bottomLeft" activeCell="A2" sqref="A2"/>
      <selection pane="bottomRight" activeCell="I21" sqref="I21"/>
    </sheetView>
  </sheetViews>
  <sheetFormatPr defaultRowHeight="12.75" x14ac:dyDescent="0.25"/>
  <cols>
    <col min="1" max="1" width="22.85546875" style="3" customWidth="1"/>
    <col min="2" max="2" width="9.140625" style="2"/>
    <col min="3" max="18" width="13.28515625" style="2" customWidth="1"/>
    <col min="19" max="16384" width="9.140625" style="2"/>
  </cols>
  <sheetData>
    <row r="1" spans="1:18" s="3" customFormat="1" ht="51.75" thickBot="1" x14ac:dyDescent="0.3">
      <c r="A1" s="31"/>
      <c r="B1" s="28" t="s">
        <v>12</v>
      </c>
      <c r="C1" s="24" t="s">
        <v>0</v>
      </c>
      <c r="D1" s="24" t="s">
        <v>1</v>
      </c>
      <c r="E1" s="24" t="s">
        <v>2</v>
      </c>
      <c r="F1" s="25" t="s">
        <v>24</v>
      </c>
      <c r="G1" s="24" t="s">
        <v>3</v>
      </c>
      <c r="H1" s="24" t="s">
        <v>4</v>
      </c>
      <c r="I1" s="24" t="s">
        <v>5</v>
      </c>
      <c r="J1" s="25" t="s">
        <v>25</v>
      </c>
      <c r="K1" s="24" t="s">
        <v>6</v>
      </c>
      <c r="L1" s="24" t="s">
        <v>7</v>
      </c>
      <c r="M1" s="24" t="s">
        <v>8</v>
      </c>
      <c r="N1" s="25" t="s">
        <v>26</v>
      </c>
      <c r="O1" s="24" t="s">
        <v>9</v>
      </c>
      <c r="P1" s="24" t="s">
        <v>10</v>
      </c>
      <c r="Q1" s="26" t="s">
        <v>11</v>
      </c>
      <c r="R1" s="27" t="s">
        <v>27</v>
      </c>
    </row>
    <row r="2" spans="1:18" s="3" customFormat="1" ht="32.25" customHeight="1" thickTop="1" x14ac:dyDescent="0.25">
      <c r="A2" s="32" t="s">
        <v>13</v>
      </c>
      <c r="B2" s="37"/>
      <c r="C2" s="6">
        <v>11541352</v>
      </c>
      <c r="D2" s="6">
        <v>11382373</v>
      </c>
      <c r="E2" s="6">
        <v>12026200</v>
      </c>
      <c r="F2" s="17">
        <f>SUM(C2:E2)</f>
        <v>34949925</v>
      </c>
      <c r="G2" s="6">
        <v>14462553</v>
      </c>
      <c r="H2" s="6">
        <v>12451911</v>
      </c>
      <c r="I2" s="6">
        <v>13005526</v>
      </c>
      <c r="J2" s="17">
        <f>F2+G2+H2+I2</f>
        <v>74869915</v>
      </c>
      <c r="K2" s="6"/>
      <c r="L2" s="6"/>
      <c r="M2" s="6"/>
      <c r="N2" s="17">
        <f>J2+K2+L2+M2</f>
        <v>74869915</v>
      </c>
      <c r="O2" s="6"/>
      <c r="P2" s="6"/>
      <c r="Q2" s="12"/>
      <c r="R2" s="22">
        <f>N2+O2+P2+Q2</f>
        <v>74869915</v>
      </c>
    </row>
    <row r="3" spans="1:18" s="3" customFormat="1" ht="32.25" customHeight="1" x14ac:dyDescent="0.25">
      <c r="A3" s="33" t="s">
        <v>14</v>
      </c>
      <c r="B3" s="38"/>
      <c r="C3" s="4"/>
      <c r="D3" s="4"/>
      <c r="E3" s="4"/>
      <c r="F3" s="14">
        <f t="shared" ref="F3:F9" si="0">SUM(C3:E3)</f>
        <v>0</v>
      </c>
      <c r="G3" s="4"/>
      <c r="H3" s="4"/>
      <c r="I3" s="4"/>
      <c r="J3" s="14">
        <f t="shared" ref="J3:J9" si="1">F3+G3+H3+I3</f>
        <v>0</v>
      </c>
      <c r="K3" s="4"/>
      <c r="L3" s="4"/>
      <c r="M3" s="4"/>
      <c r="N3" s="14">
        <f t="shared" ref="N3:N9" si="2">J3+K3+L3+M3</f>
        <v>0</v>
      </c>
      <c r="O3" s="4"/>
      <c r="P3" s="4"/>
      <c r="Q3" s="9"/>
      <c r="R3" s="19">
        <f t="shared" ref="R3:R9" si="3">N3+O3+P3+Q3</f>
        <v>0</v>
      </c>
    </row>
    <row r="4" spans="1:18" s="3" customFormat="1" ht="32.25" customHeight="1" x14ac:dyDescent="0.25">
      <c r="A4" s="33" t="s">
        <v>15</v>
      </c>
      <c r="B4" s="38"/>
      <c r="C4" s="4"/>
      <c r="D4" s="4"/>
      <c r="E4" s="4"/>
      <c r="F4" s="14">
        <f t="shared" si="0"/>
        <v>0</v>
      </c>
      <c r="G4" s="4"/>
      <c r="H4" s="4"/>
      <c r="I4" s="4"/>
      <c r="J4" s="14">
        <f t="shared" si="1"/>
        <v>0</v>
      </c>
      <c r="K4" s="4"/>
      <c r="L4" s="4"/>
      <c r="M4" s="4"/>
      <c r="N4" s="14">
        <f t="shared" si="2"/>
        <v>0</v>
      </c>
      <c r="O4" s="4"/>
      <c r="P4" s="4"/>
      <c r="Q4" s="9"/>
      <c r="R4" s="19">
        <f t="shared" si="3"/>
        <v>0</v>
      </c>
    </row>
    <row r="5" spans="1:18" s="3" customFormat="1" ht="32.25" customHeight="1" x14ac:dyDescent="0.25">
      <c r="A5" s="33" t="s">
        <v>16</v>
      </c>
      <c r="B5" s="38"/>
      <c r="C5" s="4">
        <v>1520000</v>
      </c>
      <c r="D5" s="4"/>
      <c r="E5" s="4"/>
      <c r="F5" s="14">
        <f t="shared" si="0"/>
        <v>1520000</v>
      </c>
      <c r="G5" s="4"/>
      <c r="H5" s="4"/>
      <c r="I5" s="4"/>
      <c r="J5" s="14">
        <f>F5+G5+H5+I5</f>
        <v>1520000</v>
      </c>
      <c r="K5" s="4"/>
      <c r="L5" s="4"/>
      <c r="M5" s="4"/>
      <c r="N5" s="14">
        <f t="shared" si="2"/>
        <v>1520000</v>
      </c>
      <c r="O5" s="4"/>
      <c r="P5" s="4"/>
      <c r="Q5" s="9"/>
      <c r="R5" s="19">
        <f t="shared" si="3"/>
        <v>1520000</v>
      </c>
    </row>
    <row r="6" spans="1:18" s="3" customFormat="1" ht="32.25" customHeight="1" x14ac:dyDescent="0.25">
      <c r="A6" s="33" t="s">
        <v>17</v>
      </c>
      <c r="B6" s="38"/>
      <c r="C6" s="4"/>
      <c r="D6" s="4"/>
      <c r="E6" s="4">
        <v>3000000</v>
      </c>
      <c r="F6" s="14">
        <f t="shared" si="0"/>
        <v>3000000</v>
      </c>
      <c r="G6" s="4">
        <v>700000</v>
      </c>
      <c r="H6" s="4"/>
      <c r="I6" s="4">
        <v>700000</v>
      </c>
      <c r="J6" s="14">
        <f t="shared" si="1"/>
        <v>4400000</v>
      </c>
      <c r="K6" s="4"/>
      <c r="L6" s="4"/>
      <c r="M6" s="4"/>
      <c r="N6" s="14">
        <f t="shared" si="2"/>
        <v>4400000</v>
      </c>
      <c r="O6" s="4"/>
      <c r="P6" s="4"/>
      <c r="Q6" s="9"/>
      <c r="R6" s="19">
        <f t="shared" si="3"/>
        <v>4400000</v>
      </c>
    </row>
    <row r="7" spans="1:18" s="3" customFormat="1" ht="32.25" customHeight="1" x14ac:dyDescent="0.25">
      <c r="A7" s="33" t="s">
        <v>18</v>
      </c>
      <c r="B7" s="38"/>
      <c r="C7" s="4">
        <v>27000</v>
      </c>
      <c r="D7" s="4">
        <v>21000</v>
      </c>
      <c r="E7" s="4">
        <v>28500</v>
      </c>
      <c r="F7" s="14">
        <f t="shared" si="0"/>
        <v>76500</v>
      </c>
      <c r="G7" s="4">
        <v>28500</v>
      </c>
      <c r="H7" s="4">
        <v>31500</v>
      </c>
      <c r="I7" s="4">
        <v>25500</v>
      </c>
      <c r="J7" s="14">
        <f t="shared" si="1"/>
        <v>162000</v>
      </c>
      <c r="K7" s="4"/>
      <c r="L7" s="4"/>
      <c r="M7" s="4"/>
      <c r="N7" s="14">
        <f t="shared" si="2"/>
        <v>162000</v>
      </c>
      <c r="O7" s="4"/>
      <c r="P7" s="4"/>
      <c r="Q7" s="9"/>
      <c r="R7" s="19">
        <f t="shared" si="3"/>
        <v>162000</v>
      </c>
    </row>
    <row r="8" spans="1:18" s="3" customFormat="1" ht="32.25" customHeight="1" x14ac:dyDescent="0.25">
      <c r="A8" s="33" t="s">
        <v>19</v>
      </c>
      <c r="B8" s="38"/>
      <c r="C8" s="4"/>
      <c r="D8" s="4"/>
      <c r="E8" s="4"/>
      <c r="F8" s="14">
        <f t="shared" si="0"/>
        <v>0</v>
      </c>
      <c r="G8" s="4"/>
      <c r="H8" s="4"/>
      <c r="I8" s="4"/>
      <c r="J8" s="14">
        <f t="shared" si="1"/>
        <v>0</v>
      </c>
      <c r="K8" s="4"/>
      <c r="L8" s="4"/>
      <c r="M8" s="4"/>
      <c r="N8" s="14">
        <f t="shared" si="2"/>
        <v>0</v>
      </c>
      <c r="O8" s="4"/>
      <c r="P8" s="4"/>
      <c r="Q8" s="9"/>
      <c r="R8" s="19">
        <f t="shared" si="3"/>
        <v>0</v>
      </c>
    </row>
    <row r="9" spans="1:18" s="3" customFormat="1" ht="32.25" customHeight="1" thickBot="1" x14ac:dyDescent="0.3">
      <c r="A9" s="34" t="s">
        <v>20</v>
      </c>
      <c r="B9" s="39"/>
      <c r="C9" s="5"/>
      <c r="D9" s="5"/>
      <c r="E9" s="5"/>
      <c r="F9" s="15">
        <f t="shared" si="0"/>
        <v>0</v>
      </c>
      <c r="G9" s="5">
        <v>55364</v>
      </c>
      <c r="H9" s="5">
        <v>153264</v>
      </c>
      <c r="I9" s="5"/>
      <c r="J9" s="15">
        <f t="shared" si="1"/>
        <v>208628</v>
      </c>
      <c r="K9" s="5"/>
      <c r="L9" s="5"/>
      <c r="M9" s="5"/>
      <c r="N9" s="15">
        <f t="shared" si="2"/>
        <v>208628</v>
      </c>
      <c r="O9" s="5"/>
      <c r="P9" s="5"/>
      <c r="Q9" s="10"/>
      <c r="R9" s="20">
        <f t="shared" si="3"/>
        <v>208628</v>
      </c>
    </row>
    <row r="10" spans="1:18" s="1" customFormat="1" ht="27" thickTop="1" thickBot="1" x14ac:dyDescent="0.3">
      <c r="A10" s="35" t="s">
        <v>21</v>
      </c>
      <c r="B10" s="29">
        <v>15</v>
      </c>
      <c r="C10" s="7">
        <f>SUM(C2:C9)</f>
        <v>13088352</v>
      </c>
      <c r="D10" s="7">
        <f t="shared" ref="D10:R10" si="4">SUM(D2:D9)</f>
        <v>11403373</v>
      </c>
      <c r="E10" s="7">
        <f t="shared" si="4"/>
        <v>15054700</v>
      </c>
      <c r="F10" s="16">
        <f t="shared" si="4"/>
        <v>39546425</v>
      </c>
      <c r="G10" s="7">
        <f t="shared" si="4"/>
        <v>15246417</v>
      </c>
      <c r="H10" s="7">
        <f t="shared" si="4"/>
        <v>12636675</v>
      </c>
      <c r="I10" s="7">
        <f t="shared" si="4"/>
        <v>13731026</v>
      </c>
      <c r="J10" s="16">
        <f t="shared" si="4"/>
        <v>81160543</v>
      </c>
      <c r="K10" s="7">
        <f t="shared" si="4"/>
        <v>0</v>
      </c>
      <c r="L10" s="7">
        <f t="shared" si="4"/>
        <v>0</v>
      </c>
      <c r="M10" s="7">
        <f t="shared" si="4"/>
        <v>0</v>
      </c>
      <c r="N10" s="16">
        <f t="shared" si="4"/>
        <v>81160543</v>
      </c>
      <c r="O10" s="7">
        <f t="shared" si="4"/>
        <v>0</v>
      </c>
      <c r="P10" s="7">
        <f t="shared" si="4"/>
        <v>0</v>
      </c>
      <c r="Q10" s="11">
        <f t="shared" si="4"/>
        <v>0</v>
      </c>
      <c r="R10" s="21">
        <f t="shared" si="4"/>
        <v>81160543</v>
      </c>
    </row>
    <row r="11" spans="1:18" s="3" customFormat="1" ht="33" customHeight="1" thickTop="1" x14ac:dyDescent="0.25">
      <c r="A11" s="32" t="s">
        <v>13</v>
      </c>
      <c r="B11" s="37"/>
      <c r="C11" s="6">
        <v>35143631</v>
      </c>
      <c r="D11" s="6">
        <v>34426307</v>
      </c>
      <c r="E11" s="6">
        <v>33667621</v>
      </c>
      <c r="F11" s="17">
        <f t="shared" ref="F11:F19" si="5">SUM(C11:E11)</f>
        <v>103237559</v>
      </c>
      <c r="G11" s="6">
        <v>42799680</v>
      </c>
      <c r="H11" s="6">
        <v>38424130</v>
      </c>
      <c r="I11" s="6">
        <v>38314220</v>
      </c>
      <c r="J11" s="17">
        <f t="shared" ref="J11:J19" si="6">F11+G11+H11+I11</f>
        <v>222775589</v>
      </c>
      <c r="K11" s="6"/>
      <c r="L11" s="6"/>
      <c r="M11" s="6"/>
      <c r="N11" s="17">
        <f t="shared" ref="N11:N19" si="7">J11+K11+L11+M11</f>
        <v>222775589</v>
      </c>
      <c r="O11" s="6"/>
      <c r="P11" s="6"/>
      <c r="Q11" s="12"/>
      <c r="R11" s="22">
        <f t="shared" ref="R11:R19" si="8">N11+O11+P11+Q11</f>
        <v>222775589</v>
      </c>
    </row>
    <row r="12" spans="1:18" s="3" customFormat="1" ht="33" customHeight="1" x14ac:dyDescent="0.25">
      <c r="A12" s="33" t="s">
        <v>14</v>
      </c>
      <c r="B12" s="38"/>
      <c r="C12" s="4"/>
      <c r="D12" s="4"/>
      <c r="E12" s="4"/>
      <c r="F12" s="14">
        <f t="shared" si="5"/>
        <v>0</v>
      </c>
      <c r="G12" s="4"/>
      <c r="H12" s="4"/>
      <c r="I12" s="4"/>
      <c r="J12" s="14">
        <f t="shared" si="6"/>
        <v>0</v>
      </c>
      <c r="K12" s="4"/>
      <c r="L12" s="4"/>
      <c r="M12" s="4"/>
      <c r="N12" s="14">
        <f t="shared" si="7"/>
        <v>0</v>
      </c>
      <c r="O12" s="4"/>
      <c r="P12" s="4"/>
      <c r="Q12" s="9"/>
      <c r="R12" s="19">
        <f t="shared" si="8"/>
        <v>0</v>
      </c>
    </row>
    <row r="13" spans="1:18" s="3" customFormat="1" ht="45" customHeight="1" x14ac:dyDescent="0.25">
      <c r="A13" s="33" t="s">
        <v>28</v>
      </c>
      <c r="B13" s="38"/>
      <c r="C13" s="4"/>
      <c r="D13" s="4"/>
      <c r="E13" s="4"/>
      <c r="F13" s="14">
        <f t="shared" si="5"/>
        <v>0</v>
      </c>
      <c r="G13" s="4"/>
      <c r="H13" s="4"/>
      <c r="I13" s="4"/>
      <c r="J13" s="14">
        <f t="shared" si="6"/>
        <v>0</v>
      </c>
      <c r="K13" s="4"/>
      <c r="L13" s="4"/>
      <c r="M13" s="4"/>
      <c r="N13" s="14">
        <f t="shared" si="7"/>
        <v>0</v>
      </c>
      <c r="O13" s="4"/>
      <c r="P13" s="4"/>
      <c r="Q13" s="9"/>
      <c r="R13" s="19">
        <f t="shared" si="8"/>
        <v>0</v>
      </c>
    </row>
    <row r="14" spans="1:18" s="3" customFormat="1" ht="33" customHeight="1" x14ac:dyDescent="0.25">
      <c r="A14" s="33" t="s">
        <v>15</v>
      </c>
      <c r="B14" s="38"/>
      <c r="C14" s="4"/>
      <c r="D14" s="4"/>
      <c r="E14" s="4"/>
      <c r="F14" s="14">
        <f t="shared" si="5"/>
        <v>0</v>
      </c>
      <c r="G14" s="4"/>
      <c r="H14" s="4"/>
      <c r="I14" s="4"/>
      <c r="J14" s="14">
        <f t="shared" si="6"/>
        <v>0</v>
      </c>
      <c r="K14" s="4"/>
      <c r="L14" s="4"/>
      <c r="M14" s="4"/>
      <c r="N14" s="14">
        <f t="shared" si="7"/>
        <v>0</v>
      </c>
      <c r="O14" s="4"/>
      <c r="P14" s="4"/>
      <c r="Q14" s="9"/>
      <c r="R14" s="19">
        <f t="shared" si="8"/>
        <v>0</v>
      </c>
    </row>
    <row r="15" spans="1:18" s="3" customFormat="1" ht="33" customHeight="1" x14ac:dyDescent="0.25">
      <c r="A15" s="33" t="s">
        <v>16</v>
      </c>
      <c r="B15" s="38"/>
      <c r="C15" s="4"/>
      <c r="D15" s="4">
        <v>870000</v>
      </c>
      <c r="E15" s="4"/>
      <c r="F15" s="14">
        <f t="shared" si="5"/>
        <v>870000</v>
      </c>
      <c r="G15" s="4"/>
      <c r="H15" s="4"/>
      <c r="I15" s="4"/>
      <c r="J15" s="14">
        <f t="shared" si="6"/>
        <v>870000</v>
      </c>
      <c r="K15" s="4"/>
      <c r="L15" s="4"/>
      <c r="M15" s="4"/>
      <c r="N15" s="14">
        <f t="shared" si="7"/>
        <v>870000</v>
      </c>
      <c r="O15" s="4"/>
      <c r="P15" s="4"/>
      <c r="Q15" s="9"/>
      <c r="R15" s="19">
        <f t="shared" si="8"/>
        <v>870000</v>
      </c>
    </row>
    <row r="16" spans="1:18" s="3" customFormat="1" ht="33" customHeight="1" x14ac:dyDescent="0.25">
      <c r="A16" s="33" t="s">
        <v>17</v>
      </c>
      <c r="B16" s="38"/>
      <c r="C16" s="4"/>
      <c r="D16" s="4"/>
      <c r="E16" s="4">
        <v>10857982</v>
      </c>
      <c r="F16" s="14">
        <f t="shared" si="5"/>
        <v>10857982</v>
      </c>
      <c r="G16" s="4">
        <v>3450000</v>
      </c>
      <c r="H16" s="4">
        <v>1000000</v>
      </c>
      <c r="I16" s="4">
        <v>3600000</v>
      </c>
      <c r="J16" s="14">
        <f t="shared" si="6"/>
        <v>18907982</v>
      </c>
      <c r="K16" s="4"/>
      <c r="L16" s="4"/>
      <c r="M16" s="4"/>
      <c r="N16" s="14">
        <f t="shared" si="7"/>
        <v>18907982</v>
      </c>
      <c r="O16" s="4"/>
      <c r="P16" s="4"/>
      <c r="Q16" s="9"/>
      <c r="R16" s="19">
        <f t="shared" si="8"/>
        <v>18907982</v>
      </c>
    </row>
    <row r="17" spans="1:18" s="3" customFormat="1" ht="33" customHeight="1" x14ac:dyDescent="0.25">
      <c r="A17" s="33" t="s">
        <v>18</v>
      </c>
      <c r="B17" s="38"/>
      <c r="C17" s="4">
        <v>252123</v>
      </c>
      <c r="D17" s="4">
        <v>243453</v>
      </c>
      <c r="E17" s="4">
        <v>285333</v>
      </c>
      <c r="F17" s="14">
        <f t="shared" si="5"/>
        <v>780909</v>
      </c>
      <c r="G17" s="4">
        <v>261693</v>
      </c>
      <c r="H17" s="4">
        <v>257166</v>
      </c>
      <c r="I17" s="4">
        <v>253206</v>
      </c>
      <c r="J17" s="14">
        <f t="shared" si="6"/>
        <v>1552974</v>
      </c>
      <c r="K17" s="4"/>
      <c r="L17" s="4"/>
      <c r="M17" s="4"/>
      <c r="N17" s="14">
        <f t="shared" si="7"/>
        <v>1552974</v>
      </c>
      <c r="O17" s="4"/>
      <c r="P17" s="4"/>
      <c r="Q17" s="9"/>
      <c r="R17" s="19">
        <f t="shared" si="8"/>
        <v>1552974</v>
      </c>
    </row>
    <row r="18" spans="1:18" s="3" customFormat="1" ht="33" customHeight="1" x14ac:dyDescent="0.25">
      <c r="A18" s="33" t="s">
        <v>19</v>
      </c>
      <c r="B18" s="38"/>
      <c r="C18" s="4"/>
      <c r="D18" s="4"/>
      <c r="E18" s="4"/>
      <c r="F18" s="14">
        <f t="shared" si="5"/>
        <v>0</v>
      </c>
      <c r="G18" s="4">
        <v>30000</v>
      </c>
      <c r="H18" s="4"/>
      <c r="I18" s="4"/>
      <c r="J18" s="14">
        <f t="shared" si="6"/>
        <v>30000</v>
      </c>
      <c r="K18" s="4"/>
      <c r="L18" s="4"/>
      <c r="M18" s="4"/>
      <c r="N18" s="14">
        <f t="shared" si="7"/>
        <v>30000</v>
      </c>
      <c r="O18" s="4"/>
      <c r="P18" s="4"/>
      <c r="Q18" s="9"/>
      <c r="R18" s="19">
        <f t="shared" si="8"/>
        <v>30000</v>
      </c>
    </row>
    <row r="19" spans="1:18" s="3" customFormat="1" ht="33" customHeight="1" thickBot="1" x14ac:dyDescent="0.3">
      <c r="A19" s="34" t="s">
        <v>20</v>
      </c>
      <c r="B19" s="39"/>
      <c r="C19" s="5">
        <v>215333</v>
      </c>
      <c r="D19" s="5">
        <v>421571</v>
      </c>
      <c r="E19" s="5">
        <v>1439477</v>
      </c>
      <c r="F19" s="15">
        <f t="shared" si="5"/>
        <v>2076381</v>
      </c>
      <c r="G19" s="5">
        <v>789405</v>
      </c>
      <c r="H19" s="5">
        <v>356483</v>
      </c>
      <c r="I19" s="5">
        <v>526963</v>
      </c>
      <c r="J19" s="15">
        <f t="shared" si="6"/>
        <v>3749232</v>
      </c>
      <c r="K19" s="5"/>
      <c r="L19" s="5"/>
      <c r="M19" s="5"/>
      <c r="N19" s="15">
        <f t="shared" si="7"/>
        <v>3749232</v>
      </c>
      <c r="O19" s="5"/>
      <c r="P19" s="5"/>
      <c r="Q19" s="10"/>
      <c r="R19" s="20">
        <f t="shared" si="8"/>
        <v>3749232</v>
      </c>
    </row>
    <row r="20" spans="1:18" s="1" customFormat="1" ht="27" thickTop="1" thickBot="1" x14ac:dyDescent="0.3">
      <c r="A20" s="35" t="s">
        <v>23</v>
      </c>
      <c r="B20" s="29">
        <v>76</v>
      </c>
      <c r="C20" s="7">
        <f>SUM(C11:C19)</f>
        <v>35611087</v>
      </c>
      <c r="D20" s="7">
        <f t="shared" ref="D20:R20" si="9">SUM(D11:D19)</f>
        <v>35961331</v>
      </c>
      <c r="E20" s="7">
        <f t="shared" si="9"/>
        <v>46250413</v>
      </c>
      <c r="F20" s="16">
        <f t="shared" si="9"/>
        <v>117822831</v>
      </c>
      <c r="G20" s="7">
        <f t="shared" si="9"/>
        <v>47330778</v>
      </c>
      <c r="H20" s="7">
        <f t="shared" si="9"/>
        <v>40037779</v>
      </c>
      <c r="I20" s="7">
        <f t="shared" si="9"/>
        <v>42694389</v>
      </c>
      <c r="J20" s="16">
        <f t="shared" si="9"/>
        <v>247885777</v>
      </c>
      <c r="K20" s="7">
        <f t="shared" si="9"/>
        <v>0</v>
      </c>
      <c r="L20" s="7">
        <f t="shared" si="9"/>
        <v>0</v>
      </c>
      <c r="M20" s="7">
        <f t="shared" si="9"/>
        <v>0</v>
      </c>
      <c r="N20" s="16">
        <f t="shared" si="9"/>
        <v>247885777</v>
      </c>
      <c r="O20" s="7">
        <f t="shared" si="9"/>
        <v>0</v>
      </c>
      <c r="P20" s="7">
        <f t="shared" si="9"/>
        <v>0</v>
      </c>
      <c r="Q20" s="11">
        <f t="shared" si="9"/>
        <v>0</v>
      </c>
      <c r="R20" s="21">
        <f t="shared" si="9"/>
        <v>247885777</v>
      </c>
    </row>
    <row r="21" spans="1:18" s="1" customFormat="1" ht="26.25" customHeight="1" thickTop="1" thickBot="1" x14ac:dyDescent="0.3">
      <c r="A21" s="36" t="s">
        <v>22</v>
      </c>
      <c r="B21" s="30">
        <f>B20+B10</f>
        <v>91</v>
      </c>
      <c r="C21" s="8">
        <f t="shared" ref="C21:R21" si="10">C20+C10</f>
        <v>48699439</v>
      </c>
      <c r="D21" s="8">
        <f t="shared" si="10"/>
        <v>47364704</v>
      </c>
      <c r="E21" s="8">
        <f t="shared" si="10"/>
        <v>61305113</v>
      </c>
      <c r="F21" s="18">
        <f t="shared" ref="F21" si="11">F20+F10</f>
        <v>157369256</v>
      </c>
      <c r="G21" s="8">
        <f t="shared" ref="G21" si="12">G20+G10</f>
        <v>62577195</v>
      </c>
      <c r="H21" s="8">
        <f t="shared" ref="H21" si="13">H20+H10</f>
        <v>52674454</v>
      </c>
      <c r="I21" s="8">
        <f t="shared" ref="I21" si="14">I20+I10</f>
        <v>56425415</v>
      </c>
      <c r="J21" s="18">
        <f t="shared" ref="J21" si="15">J20+J10</f>
        <v>329046320</v>
      </c>
      <c r="K21" s="8">
        <f t="shared" ref="K21" si="16">K20+K10</f>
        <v>0</v>
      </c>
      <c r="L21" s="8">
        <f t="shared" ref="L21" si="17">L20+L10</f>
        <v>0</v>
      </c>
      <c r="M21" s="8">
        <f t="shared" ref="M21" si="18">M20+M10</f>
        <v>0</v>
      </c>
      <c r="N21" s="18">
        <f t="shared" ref="N21" si="19">N20+N10</f>
        <v>329046320</v>
      </c>
      <c r="O21" s="8">
        <f t="shared" ref="O21" si="20">O20+O10</f>
        <v>0</v>
      </c>
      <c r="P21" s="8">
        <f t="shared" ref="P21" si="21">P20+P10</f>
        <v>0</v>
      </c>
      <c r="Q21" s="13">
        <f t="shared" ref="Q21" si="22">Q20+Q10</f>
        <v>0</v>
      </c>
      <c r="R21" s="23">
        <f t="shared" si="10"/>
        <v>329046320</v>
      </c>
    </row>
  </sheetData>
  <mergeCells count="2">
    <mergeCell ref="B2:B9"/>
    <mergeCell ref="B11:B19"/>
  </mergeCells>
  <printOptions horizontalCentered="1"/>
  <pageMargins left="0.70866141732283472" right="0.70866141732283472" top="1.1417322834645669" bottom="0.74803149606299213" header="0.31496062992125984" footer="0.31496062992125984"/>
  <pageSetup paperSize="9" scale="53" orientation="landscape" r:id="rId1"/>
  <headerFooter>
    <oddHeader>&amp;C&amp;"Times New Roman,Félkövér"&amp;14 2026. évi adatszolgáltatás az NGSZ munkabéreinek és létszámának megoszlásáról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 Ivett</dc:creator>
  <cp:lastModifiedBy>Vargáné Török Andrea</cp:lastModifiedBy>
  <cp:lastPrinted>2026-07-24T06:56:21Z</cp:lastPrinted>
  <dcterms:created xsi:type="dcterms:W3CDTF">2024-12-02T11:07:32Z</dcterms:created>
  <dcterms:modified xsi:type="dcterms:W3CDTF">2026-07-24T07:34:21Z</dcterms:modified>
</cp:coreProperties>
</file>